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огноз доходы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2">#REF!</definedName>
    <definedName name="corr2_cbp">#REF!</definedName>
    <definedName name="corr2_inn">#REF!</definedName>
    <definedName name="corr2_n">#REF!</definedName>
    <definedName name="corr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">#REF!</definedName>
    <definedName name="GroupOrder">#REF!</definedName>
    <definedName name="item">#REF!</definedName>
    <definedName name="item1_n">#REF!</definedName>
    <definedName name="item2_n">#REF!</definedName>
    <definedName name="item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_1">#REF!</definedName>
    <definedName name="s_136712">#REF!</definedName>
    <definedName name="s_136717">#REF!</definedName>
    <definedName name="s_136721">#REF!</definedName>
    <definedName name="s_136726">#REF!</definedName>
    <definedName name="s_136730">#REF!</definedName>
    <definedName name="s_136735">#REF!</definedName>
    <definedName name="s_136743">#REF!</definedName>
    <definedName name="s_136748">#REF!</definedName>
    <definedName name="s_136752">#REF!</definedName>
    <definedName name="s_136757">#REF!</definedName>
    <definedName name="s_136761">#REF!</definedName>
    <definedName name="s_136766">#REF!</definedName>
    <definedName name="s_136770">#REF!</definedName>
    <definedName name="s_136798">#REF!</definedName>
    <definedName name="s_136914">#REF!</definedName>
    <definedName name="s_136990">#REF!</definedName>
    <definedName name="s_136994">#REF!</definedName>
    <definedName name="s_147026">#REF!</definedName>
    <definedName name="s_147031">#REF!</definedName>
    <definedName name="s_147036">#REF!</definedName>
    <definedName name="s_147041">#REF!</definedName>
    <definedName name="s_2">#REF!</definedName>
    <definedName name="s_3">#REF!</definedName>
    <definedName name="s_358450">#REF!</definedName>
    <definedName name="s_358454">#REF!</definedName>
    <definedName name="s_4">#REF!</definedName>
    <definedName name="tgt">#REF!</definedName>
    <definedName name="tgt3_n">#REF!</definedName>
    <definedName name="tgt5_n">#REF!</definedName>
    <definedName name="tgt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Excel_BuiltIn_Print_Titles" localSheetId="0">'Прогноз доходы'!#REF!</definedName>
  </definedNames>
  <calcPr fullCalcOnLoad="1"/>
</workbook>
</file>

<file path=xl/sharedStrings.xml><?xml version="1.0" encoding="utf-8"?>
<sst xmlns="http://schemas.openxmlformats.org/spreadsheetml/2006/main" count="56" uniqueCount="56">
  <si>
    <t>ПРИЛОЖЕНИЕ № 4</t>
  </si>
  <si>
    <t xml:space="preserve">к решению Собрания депутатов Косолаповского сельского поселения Мари-Турекского муниципального района Республики Марий Эл               «О бюджете Косолаповского сельского поселения Мари-Турекского муниципального района Республики Марий Эл на 2021 год и плановый период 2022 и 2023 годов» </t>
  </si>
  <si>
    <t>(в редакции решения от 22 июля 2021 г. № 123)</t>
  </si>
  <si>
    <t>ПРОГНОЗИРУЕМЫЕ ОБЪЕМЫ</t>
  </si>
  <si>
    <t xml:space="preserve">поступлений доходов в  бюджет Косолаповского сельского поселения  на 2021 год и на плановый период 2022 и 2023 годов </t>
  </si>
  <si>
    <t>(тыс. рублей)</t>
  </si>
  <si>
    <t>Наименование</t>
  </si>
  <si>
    <t>Код бюджетной классификации</t>
  </si>
  <si>
    <t>2021 год</t>
  </si>
  <si>
    <t>2022 год</t>
  </si>
  <si>
    <t>2023 год</t>
  </si>
  <si>
    <t>1</t>
  </si>
  <si>
    <t>2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</si>
  <si>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</si>
  <si>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</si>
  <si>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</si>
  <si>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</si>
  <si>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</si>
  <si>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</si>
  <si>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НАЛОГИ НА СОВОКУПНЫЙ ДОХОД</t>
  </si>
  <si>
    <t>000 1 05 00000 00 0000 000</t>
  </si>
  <si>
    <t xml:space="preserve">Единый сельскохозяйственный налог </t>
  </si>
  <si>
    <t>182 1 05 03010 01 0000 110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</si>
  <si>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</si>
  <si>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</si>
  <si>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</si>
  <si>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</si>
  <si>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налогообложения,расположенным в границах сельских поселений</t>
  </si>
  <si>
    <t>182 1 06 01030 10 0000 110</t>
  </si>
  <si>
    <t>Земельный налог</t>
  </si>
  <si>
    <t>000 1 06 06000 00 0000 110</t>
  </si>
  <si>
    <t>ГОСУДАРСТВЕННАЯ ПОШЛИНА</t>
  </si>
  <si>
    <t>000 1 08 00000 00 0000 110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</si>
  <si>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</si>
  <si>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</si>
  <si>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ДОХОДЫ ОТ ИСПОЛЬЗОВАНИЯ ИМУЩЕСТВА, НАХОДЯЩЕГОСЯ                      В ГОСУДАРСТВЕННОЙ И МУНИЦИПАЛЬНОЙ СОБСТВЕННОСТИ</t>
  </si>
  <si>
    <t>000 1 11 00000 00 0000 000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</si>
  <si>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</si>
  <si>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000 1 11 05020 00 0000 120</t>
  </si>
  <si>
    <t>Прочие доходы от использования имущества и прав, находящихся в  государственной и муниципальной собственности (за исключением имущества бюджетных и автономных учреждений, а так же имущества государственных и муниципальных унитарных предприятий в том числе казенных)</t>
  </si>
  <si>
    <t>000 1 11 09000 00 0000 120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</si>
  <si>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</si>
  <si>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</si>
  <si>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</si>
  <si>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</si>
  <si>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</si>
  <si>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</si>
  <si>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Субсидии бюджетам бюджетной системы  Российской Федерации  (межбюджетные субсидии)</t>
  </si>
  <si>
    <t>000 2 02 02000 00 0000 150</t>
  </si>
  <si>
    <t>Субвенции бюджетам бюджетной системы Российской Федерации</t>
  </si>
  <si>
    <t>000 2 02 30000 00 0000 150</t>
  </si>
  <si>
    <t>Иные межбюджетные трансферты</t>
  </si>
  <si>
    <t>000 2 02 40000 00 0000 150</t>
  </si>
  <si>
    <t>ПРОЧИЕ БЕЗВОЗМЕЗДНЫЕ ПОСТУПЛЕНИЯ</t>
  </si>
  <si>
    <t>000 2 07 00000 00 0000 150</t>
  </si>
  <si>
    <t>ИТОГО ДОХОДОВ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</si>
</sst>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&quot;р.&quot;_-;\-* #,##0.00&quot;р.&quot;_-;_-* \-??&quot;р.&quot;_-;_-@_-"/>
    <numFmt numFmtId="166" formatCode="0%"/>
    <numFmt numFmtId="167" formatCode="@"/>
    <numFmt numFmtId="168" formatCode="#,##0.0_р_."/>
    <numFmt numFmtId="169" formatCode="D/M"/>
  </numFmts>
  <fonts count="13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Fill="1" applyAlignment="1">
      <alignment vertical="top"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wrapText="1"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4" fontId="3" fillId="0" borderId="0" xfId="0" applyFont="1" applyFill="1" applyBorder="1" applyAlignment="1">
      <alignment horizontal="center" wrapText="1"/>
    </xf>
    <xf numFmtId="164" fontId="6" fillId="0" borderId="0" xfId="0" applyFont="1" applyBorder="1" applyAlignment="1">
      <alignment/>
    </xf>
    <xf numFmtId="164" fontId="4" fillId="0" borderId="0" xfId="0" applyFont="1" applyFill="1" applyAlignment="1">
      <alignment horizontal="center" vertical="top"/>
    </xf>
    <xf numFmtId="164" fontId="4" fillId="0" borderId="1" xfId="0" applyFont="1" applyFill="1" applyBorder="1" applyAlignment="1">
      <alignment/>
    </xf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right"/>
    </xf>
    <xf numFmtId="167" fontId="7" fillId="0" borderId="2" xfId="0" applyNumberFormat="1" applyFont="1" applyFill="1" applyBorder="1" applyAlignment="1">
      <alignment horizontal="center" vertical="center" wrapText="1"/>
    </xf>
    <xf numFmtId="167" fontId="7" fillId="0" borderId="3" xfId="0" applyNumberFormat="1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/>
    </xf>
    <xf numFmtId="167" fontId="8" fillId="0" borderId="2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left" wrapText="1"/>
    </xf>
    <xf numFmtId="167" fontId="10" fillId="0" borderId="0" xfId="0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 horizontal="right" vertical="top"/>
    </xf>
    <xf numFmtId="164" fontId="12" fillId="0" borderId="0" xfId="0" applyFont="1" applyFill="1" applyBorder="1" applyAlignment="1">
      <alignment/>
    </xf>
    <xf numFmtId="167" fontId="9" fillId="0" borderId="0" xfId="0" applyNumberFormat="1" applyFont="1" applyFill="1" applyBorder="1" applyAlignment="1">
      <alignment horizontal="justify" wrapText="1"/>
    </xf>
    <xf numFmtId="167" fontId="8" fillId="0" borderId="0" xfId="0" applyNumberFormat="1" applyFont="1" applyFill="1" applyBorder="1" applyAlignment="1">
      <alignment horizontal="justify" wrapText="1"/>
    </xf>
    <xf numFmtId="168" fontId="7" fillId="0" borderId="0" xfId="0" applyNumberFormat="1" applyFont="1" applyFill="1" applyBorder="1" applyAlignment="1">
      <alignment horizontal="right" vertical="top"/>
    </xf>
    <xf numFmtId="164" fontId="5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 horizontal="justify" wrapText="1"/>
    </xf>
    <xf numFmtId="168" fontId="7" fillId="0" borderId="0" xfId="0" applyNumberFormat="1" applyFont="1" applyFill="1" applyBorder="1" applyAlignment="1">
      <alignment vertical="top"/>
    </xf>
    <xf numFmtId="164" fontId="8" fillId="0" borderId="0" xfId="0" applyNumberFormat="1" applyFont="1" applyAlignment="1">
      <alignment horizontal="justify" wrapText="1"/>
    </xf>
    <xf numFmtId="169" fontId="8" fillId="0" borderId="0" xfId="0" applyNumberFormat="1" applyFont="1" applyFill="1" applyBorder="1" applyAlignment="1">
      <alignment horizontal="justify" wrapText="1"/>
    </xf>
    <xf numFmtId="167" fontId="9" fillId="0" borderId="0" xfId="0" applyNumberFormat="1" applyFont="1" applyFill="1" applyBorder="1" applyAlignment="1">
      <alignment horizontal="justify" vertical="top" wrapText="1"/>
    </xf>
    <xf numFmtId="168" fontId="11" fillId="0" borderId="0" xfId="0" applyNumberFormat="1" applyFont="1" applyFill="1" applyBorder="1" applyAlignment="1">
      <alignment vertical="top"/>
    </xf>
    <xf numFmtId="167" fontId="11" fillId="0" borderId="0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 vertical="top"/>
    </xf>
    <xf numFmtId="164" fontId="2" fillId="0" borderId="0" xfId="0" applyFont="1" applyFill="1" applyBorder="1" applyAlignment="1">
      <alignment vertical="top"/>
    </xf>
    <xf numFmtId="164" fontId="2" fillId="0" borderId="0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Денежный 2" xfId="20"/>
    <cellStyle name="Денежный 3" xfId="21"/>
    <cellStyle name="Процентный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4\d\&#1052;&#1086;&#1080;%20&#1076;&#1086;&#1082;&#1091;&#1084;&#1077;&#1085;&#1090;&#1099;\&#1055;&#1088;&#1080;&#1083;&#1086;&#1078;&#1077;&#1085;&#1080;&#1103;%20&#1082;%20&#1088;&#1077;&#1096;&#1077;&#1085;&#1080;&#1102;%202009%20&#1075;&#1086;&#1076;&#1072;\&#1055;&#1088;&#1080;&#1083;&#1086;&#1078;&#1077;&#1085;&#1080;&#1077;%20%202009%20&#1076;&#1086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fo3\d\&#1052;&#1086;&#1080;%20&#1076;&#1086;&#1082;&#1091;&#1084;&#1077;&#1085;&#1090;&#1099;\2013\&#1087;&#1086;&#1087;&#1088;&#1072;&#1074;&#1082;&#1080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5 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2012авг"/>
      <sheetName val="Доходы2012"/>
      <sheetName val="безв.авг"/>
      <sheetName val="безв. 22,02"/>
      <sheetName val="собст30,06"/>
      <sheetName val="собст консол авг"/>
      <sheetName val="собст авг"/>
      <sheetName val="Доходы итог"/>
      <sheetName val="поселения июль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"/>
  <sheetViews>
    <sheetView tabSelected="1" zoomScale="90" zoomScaleNormal="90" workbookViewId="0" topLeftCell="A1">
      <selection activeCell="C3" sqref="C3"/>
    </sheetView>
  </sheetViews>
  <sheetFormatPr defaultColWidth="9.00390625" defaultRowHeight="12.75" customHeight="1"/>
  <cols>
    <col min="1" max="1" width="65.875" style="1" customWidth="1"/>
    <col min="2" max="2" width="24.50390625" style="1" customWidth="1"/>
    <col min="3" max="3" width="15.375" style="2" customWidth="1"/>
    <col min="4" max="4" width="13.625" style="2" customWidth="1"/>
    <col min="5" max="5" width="15.125" style="2" customWidth="1"/>
    <col min="6" max="16384" width="9.125" style="2" customWidth="1"/>
  </cols>
  <sheetData>
    <row r="1" spans="2:5" ht="25.5" customHeight="1">
      <c r="B1" s="2"/>
      <c r="C1" s="3" t="s">
        <v>0</v>
      </c>
      <c r="D1" s="3"/>
      <c r="E1" s="3"/>
    </row>
    <row r="2" spans="2:5" ht="152.25" customHeight="1">
      <c r="B2" s="2"/>
      <c r="C2" s="4" t="s">
        <v>1</v>
      </c>
      <c r="D2" s="4"/>
      <c r="E2" s="4"/>
    </row>
    <row r="3" spans="2:5" ht="32.25" customHeight="1">
      <c r="B3" s="2"/>
      <c r="C3" s="5" t="s">
        <v>2</v>
      </c>
      <c r="D3" s="5"/>
      <c r="E3" s="5"/>
    </row>
    <row r="4" spans="2:3" ht="24.75" customHeight="1">
      <c r="B4" s="2"/>
      <c r="C4"/>
    </row>
    <row r="5" spans="1:5" s="7" customFormat="1" ht="25.5" customHeight="1">
      <c r="A5" s="6" t="s">
        <v>3</v>
      </c>
      <c r="B5" s="6"/>
      <c r="C5" s="6"/>
      <c r="D5" s="6"/>
      <c r="E5" s="6"/>
    </row>
    <row r="6" spans="1:5" s="7" customFormat="1" ht="19.5" customHeight="1">
      <c r="A6" s="8"/>
      <c r="B6" s="9"/>
      <c r="C6" s="8"/>
      <c r="D6" s="8"/>
      <c r="E6" s="8"/>
    </row>
    <row r="7" spans="1:5" s="7" customFormat="1" ht="37.5" customHeight="1">
      <c r="A7" s="10" t="s">
        <v>4</v>
      </c>
      <c r="B7" s="10"/>
      <c r="C7" s="10"/>
      <c r="D7" s="10"/>
      <c r="E7" s="10"/>
    </row>
    <row r="8" spans="1:3" s="7" customFormat="1" ht="18" customHeight="1">
      <c r="A8" s="11"/>
      <c r="B8" s="11"/>
      <c r="C8" s="11"/>
    </row>
    <row r="9" spans="1:5" s="7" customFormat="1" ht="18" customHeight="1">
      <c r="A9" s="12"/>
      <c r="B9" s="13"/>
      <c r="C9" s="14"/>
      <c r="D9" s="15" t="s">
        <v>5</v>
      </c>
      <c r="E9" s="15"/>
    </row>
    <row r="10" spans="1:6" s="7" customFormat="1" ht="33.75" customHeight="1">
      <c r="A10" s="16" t="s">
        <v>6</v>
      </c>
      <c r="B10" s="17" t="s">
        <v>7</v>
      </c>
      <c r="C10" s="18" t="s">
        <v>8</v>
      </c>
      <c r="D10" s="18" t="s">
        <v>9</v>
      </c>
      <c r="E10" s="18" t="s">
        <v>10</v>
      </c>
      <c r="F10" s="19"/>
    </row>
    <row r="11" spans="1:6" s="7" customFormat="1" ht="15.75" customHeight="1">
      <c r="A11" s="20" t="s">
        <v>11</v>
      </c>
      <c r="B11" s="16" t="s">
        <v>12</v>
      </c>
      <c r="C11" s="18">
        <v>3</v>
      </c>
      <c r="D11" s="18">
        <v>4</v>
      </c>
      <c r="E11" s="18">
        <v>5</v>
      </c>
      <c r="F11" s="19"/>
    </row>
    <row r="12" spans="1:6" s="7" customFormat="1" ht="15.75" customHeight="1">
      <c r="A12" s="21"/>
      <c r="B12" s="22"/>
      <c r="C12" s="23"/>
      <c r="D12" s="23"/>
      <c r="E12" s="23"/>
      <c r="F12" s="19"/>
    </row>
    <row r="13" spans="1:5" s="27" customFormat="1" ht="23.25" customHeight="1">
      <c r="A13" s="24" t="s">
        <v>13</v>
      </c>
      <c r="B13" s="25" t="s">
        <v>14</v>
      </c>
      <c r="C13" s="26">
        <f>C14+C16+C18+C22+C24</f>
        <v>2510.4</v>
      </c>
      <c r="D13" s="26">
        <f>D14+D16+D18+D22+D24</f>
        <v>1928.3</v>
      </c>
      <c r="E13" s="26">
        <f>E14+E16+E18+E22+E24</f>
        <v>1989.9</v>
      </c>
    </row>
    <row r="14" spans="1:5" s="27" customFormat="1" ht="25.5" customHeight="1">
      <c r="A14" s="28" t="s">
        <v>15</v>
      </c>
      <c r="B14" s="25" t="s">
        <v>16</v>
      </c>
      <c r="C14" s="26">
        <f>C15</f>
        <v>489</v>
      </c>
      <c r="D14" s="26">
        <f>D15</f>
        <v>512</v>
      </c>
      <c r="E14" s="26">
        <f>E15</f>
        <v>528</v>
      </c>
    </row>
    <row r="15" spans="1:5" s="31" customFormat="1" ht="21" customHeight="1">
      <c r="A15" s="29" t="s">
        <v>17</v>
      </c>
      <c r="B15" s="25" t="s">
        <v>18</v>
      </c>
      <c r="C15" s="30">
        <v>489</v>
      </c>
      <c r="D15" s="30">
        <v>512</v>
      </c>
      <c r="E15" s="30">
        <v>528</v>
      </c>
    </row>
    <row r="16" spans="1:5" s="27" customFormat="1" ht="18.75" customHeight="1">
      <c r="A16" s="28" t="s">
        <v>19</v>
      </c>
      <c r="B16" s="25" t="s">
        <v>20</v>
      </c>
      <c r="C16" s="26">
        <f>SUM(C17:C17)</f>
        <v>566</v>
      </c>
      <c r="D16" s="26">
        <f>SUM(D17:D17)</f>
        <v>3</v>
      </c>
      <c r="E16" s="26">
        <f>SUM(E17:E17)</f>
        <v>3</v>
      </c>
    </row>
    <row r="17" spans="1:5" s="31" customFormat="1" ht="21" customHeight="1">
      <c r="A17" s="32" t="s">
        <v>21</v>
      </c>
      <c r="B17" s="25" t="s">
        <v>22</v>
      </c>
      <c r="C17" s="33">
        <v>566</v>
      </c>
      <c r="D17" s="33">
        <v>3</v>
      </c>
      <c r="E17" s="33">
        <v>3</v>
      </c>
    </row>
    <row r="18" spans="1:5" s="31" customFormat="1" ht="19.5" customHeight="1">
      <c r="A18" s="28" t="s">
        <v>23</v>
      </c>
      <c r="B18" s="25" t="s">
        <v>24</v>
      </c>
      <c r="C18" s="26">
        <f>C19+C21</f>
        <v>367</v>
      </c>
      <c r="D18" s="26">
        <f>D19+D21</f>
        <v>383</v>
      </c>
      <c r="E18" s="26">
        <f>E19+E21</f>
        <v>392</v>
      </c>
    </row>
    <row r="19" spans="1:5" s="31" customFormat="1" ht="21.75" customHeight="1">
      <c r="A19" s="29" t="s">
        <v>25</v>
      </c>
      <c r="B19" s="25" t="s">
        <v>26</v>
      </c>
      <c r="C19" s="30">
        <v>207</v>
      </c>
      <c r="D19" s="30">
        <v>207</v>
      </c>
      <c r="E19" s="30">
        <v>207</v>
      </c>
    </row>
    <row r="20" spans="1:5" s="31" customFormat="1" ht="51.75" customHeight="1" hidden="1">
      <c r="A20" s="32" t="s">
        <v>27</v>
      </c>
      <c r="B20" s="25" t="s">
        <v>28</v>
      </c>
      <c r="C20" s="33">
        <v>207</v>
      </c>
      <c r="D20" s="33">
        <v>207</v>
      </c>
      <c r="E20" s="33">
        <v>207</v>
      </c>
    </row>
    <row r="21" spans="1:5" s="31" customFormat="1" ht="24.75" customHeight="1">
      <c r="A21" s="29" t="s">
        <v>29</v>
      </c>
      <c r="B21" s="25" t="s">
        <v>30</v>
      </c>
      <c r="C21" s="30">
        <v>160</v>
      </c>
      <c r="D21" s="30">
        <v>176</v>
      </c>
      <c r="E21" s="30">
        <v>185</v>
      </c>
    </row>
    <row r="22" spans="1:5" s="27" customFormat="1" ht="22.5" customHeight="1">
      <c r="A22" s="28" t="s">
        <v>31</v>
      </c>
      <c r="B22" s="25" t="s">
        <v>32</v>
      </c>
      <c r="C22" s="26">
        <f>C23</f>
        <v>3</v>
      </c>
      <c r="D22" s="26">
        <f>D23</f>
        <v>3</v>
      </c>
      <c r="E22" s="26">
        <f>E23</f>
        <v>3</v>
      </c>
    </row>
    <row r="23" spans="1:5" s="31" customFormat="1" ht="52.5" customHeight="1">
      <c r="A23" s="32" t="s">
        <v>33</v>
      </c>
      <c r="B23" s="25" t="s">
        <v>34</v>
      </c>
      <c r="C23" s="33">
        <v>3</v>
      </c>
      <c r="D23" s="33">
        <v>3</v>
      </c>
      <c r="E23" s="33">
        <v>3</v>
      </c>
    </row>
    <row r="24" spans="1:5" s="27" customFormat="1" ht="53.25" customHeight="1">
      <c r="A24" s="28" t="s">
        <v>35</v>
      </c>
      <c r="B24" s="25" t="s">
        <v>36</v>
      </c>
      <c r="C24" s="26">
        <f>C25+C26</f>
        <v>1085.4</v>
      </c>
      <c r="D24" s="26">
        <f>D25+D26</f>
        <v>1027.3</v>
      </c>
      <c r="E24" s="26">
        <f>E25+E26</f>
        <v>1063.9</v>
      </c>
    </row>
    <row r="25" spans="1:5" s="27" customFormat="1" ht="84" customHeight="1">
      <c r="A25" s="34" t="s">
        <v>37</v>
      </c>
      <c r="B25" s="25" t="s">
        <v>38</v>
      </c>
      <c r="C25" s="30">
        <v>950.4</v>
      </c>
      <c r="D25" s="30">
        <v>992.3</v>
      </c>
      <c r="E25" s="30">
        <v>1028.9</v>
      </c>
    </row>
    <row r="26" spans="1:5" s="27" customFormat="1" ht="85.5" customHeight="1">
      <c r="A26" s="35" t="s">
        <v>39</v>
      </c>
      <c r="B26" s="25" t="s">
        <v>40</v>
      </c>
      <c r="C26" s="30">
        <v>135</v>
      </c>
      <c r="D26" s="30">
        <v>35</v>
      </c>
      <c r="E26" s="30">
        <v>35</v>
      </c>
    </row>
    <row r="27" spans="1:5" s="27" customFormat="1" ht="23.25" customHeight="1">
      <c r="A27" s="28" t="s">
        <v>41</v>
      </c>
      <c r="B27" s="25" t="s">
        <v>42</v>
      </c>
      <c r="C27" s="26">
        <f>C28+C33</f>
        <v>3776.6308700000004</v>
      </c>
      <c r="D27" s="26">
        <f>D28+D33</f>
        <v>2519.81843</v>
      </c>
      <c r="E27" s="26">
        <f>E28+E33</f>
        <v>2478.66541</v>
      </c>
    </row>
    <row r="28" spans="1:5" s="27" customFormat="1" ht="57" customHeight="1">
      <c r="A28" s="28" t="s">
        <v>43</v>
      </c>
      <c r="B28" s="25" t="s">
        <v>44</v>
      </c>
      <c r="C28" s="26">
        <f>C29+C30+C31+C32</f>
        <v>3747.7308700000003</v>
      </c>
      <c r="D28" s="26">
        <f>D29+D30+D31+D32</f>
        <v>2519.81843</v>
      </c>
      <c r="E28" s="26">
        <f>E29+E30+E31+E32</f>
        <v>2478.66541</v>
      </c>
    </row>
    <row r="29" spans="1:5" s="19" customFormat="1" ht="38.25" customHeight="1">
      <c r="A29" s="36" t="s">
        <v>45</v>
      </c>
      <c r="B29" s="25" t="s">
        <v>46</v>
      </c>
      <c r="C29" s="37">
        <v>1199.7</v>
      </c>
      <c r="D29" s="37">
        <v>1150.98067</v>
      </c>
      <c r="E29" s="37">
        <v>1102.307</v>
      </c>
    </row>
    <row r="30" spans="1:5" s="19" customFormat="1" ht="33.75" customHeight="1">
      <c r="A30" s="36" t="s">
        <v>47</v>
      </c>
      <c r="B30" s="25" t="s">
        <v>48</v>
      </c>
      <c r="C30" s="26">
        <v>866.83087</v>
      </c>
      <c r="D30" s="26">
        <v>854.43776</v>
      </c>
      <c r="E30" s="26">
        <v>853.95841</v>
      </c>
    </row>
    <row r="31" spans="1:5" s="19" customFormat="1" ht="37.5" customHeight="1">
      <c r="A31" s="36" t="s">
        <v>49</v>
      </c>
      <c r="B31" s="25" t="s">
        <v>50</v>
      </c>
      <c r="C31" s="26">
        <v>222.4</v>
      </c>
      <c r="D31" s="26">
        <v>224</v>
      </c>
      <c r="E31" s="26">
        <v>232</v>
      </c>
    </row>
    <row r="32" spans="1:5" s="19" customFormat="1" ht="23.25" customHeight="1">
      <c r="A32" s="28" t="s">
        <v>51</v>
      </c>
      <c r="B32" s="25" t="s">
        <v>52</v>
      </c>
      <c r="C32" s="37">
        <v>1458.8</v>
      </c>
      <c r="D32" s="37">
        <v>290.4</v>
      </c>
      <c r="E32" s="37">
        <v>290.4</v>
      </c>
    </row>
    <row r="33" spans="1:5" s="19" customFormat="1" ht="20.25" customHeight="1">
      <c r="A33" s="36" t="s">
        <v>53</v>
      </c>
      <c r="B33" s="25" t="s">
        <v>54</v>
      </c>
      <c r="C33" s="37">
        <v>28.9</v>
      </c>
      <c r="D33" s="37"/>
      <c r="E33" s="37"/>
    </row>
    <row r="34" spans="1:5" s="27" customFormat="1" ht="19.5" customHeight="1">
      <c r="A34" s="38" t="s">
        <v>55</v>
      </c>
      <c r="B34" s="39"/>
      <c r="C34" s="26">
        <f>C13+C27</f>
        <v>6287.0308700000005</v>
      </c>
      <c r="D34" s="26">
        <f>D13+D27</f>
        <v>4448.1184299999995</v>
      </c>
      <c r="E34" s="26">
        <f>E13+E27</f>
        <v>4468.56541</v>
      </c>
    </row>
    <row r="35" spans="1:2" s="41" customFormat="1" ht="12.75" customHeight="1">
      <c r="A35" s="40"/>
      <c r="B35" s="40"/>
    </row>
    <row r="36" spans="1:2" s="41" customFormat="1" ht="12.75" customHeight="1">
      <c r="A36" s="40"/>
      <c r="B36" s="40"/>
    </row>
    <row r="37" spans="1:2" s="41" customFormat="1" ht="12.75" customHeight="1">
      <c r="A37" s="40"/>
      <c r="B37" s="40"/>
    </row>
    <row r="38" spans="1:2" s="41" customFormat="1" ht="12.75" customHeight="1">
      <c r="A38" s="40"/>
      <c r="B38" s="40"/>
    </row>
    <row r="39" spans="1:2" s="41" customFormat="1" ht="12.75" customHeight="1">
      <c r="A39" s="40"/>
      <c r="B39" s="40"/>
    </row>
    <row r="40" spans="1:2" s="41" customFormat="1" ht="12.75" customHeight="1">
      <c r="A40" s="40"/>
      <c r="B40" s="40"/>
    </row>
    <row r="41" spans="1:2" s="41" customFormat="1" ht="12.75" customHeight="1">
      <c r="A41" s="40"/>
      <c r="B41" s="40"/>
    </row>
    <row r="42" spans="1:2" s="41" customFormat="1" ht="12.75" customHeight="1">
      <c r="A42" s="40"/>
      <c r="B42" s="40"/>
    </row>
    <row r="43" spans="1:2" s="41" customFormat="1" ht="12.75" customHeight="1">
      <c r="A43" s="40"/>
      <c r="B43" s="40"/>
    </row>
    <row r="44" spans="1:2" s="41" customFormat="1" ht="12.75" customHeight="1">
      <c r="A44" s="40"/>
      <c r="B44" s="40"/>
    </row>
    <row r="45" spans="1:2" s="41" customFormat="1" ht="12.75" customHeight="1">
      <c r="A45" s="40"/>
      <c r="B45" s="40"/>
    </row>
    <row r="46" spans="1:2" s="41" customFormat="1" ht="12.75" customHeight="1">
      <c r="A46" s="40"/>
      <c r="B46" s="40"/>
    </row>
    <row r="47" spans="1:2" s="41" customFormat="1" ht="12.75" customHeight="1">
      <c r="A47" s="40"/>
      <c r="B47" s="40"/>
    </row>
    <row r="48" spans="1:2" s="41" customFormat="1" ht="12.75" customHeight="1">
      <c r="A48" s="40"/>
      <c r="B48" s="40"/>
    </row>
    <row r="49" spans="1:2" s="41" customFormat="1" ht="12.75" customHeight="1">
      <c r="A49" s="40"/>
      <c r="B49" s="40"/>
    </row>
    <row r="50" spans="1:2" s="41" customFormat="1" ht="12.75" customHeight="1">
      <c r="A50" s="40"/>
      <c r="B50" s="40"/>
    </row>
    <row r="51" spans="1:2" s="41" customFormat="1" ht="12.75" customHeight="1">
      <c r="A51" s="40"/>
      <c r="B51" s="40"/>
    </row>
    <row r="52" spans="1:2" s="41" customFormat="1" ht="12.75" customHeight="1">
      <c r="A52" s="40"/>
      <c r="B52" s="40"/>
    </row>
    <row r="53" spans="1:2" s="41" customFormat="1" ht="12.75" customHeight="1">
      <c r="A53" s="40"/>
      <c r="B53" s="40"/>
    </row>
    <row r="54" spans="1:2" s="41" customFormat="1" ht="12.75" customHeight="1">
      <c r="A54" s="40"/>
      <c r="B54" s="40"/>
    </row>
    <row r="55" spans="1:2" s="41" customFormat="1" ht="12.75" customHeight="1">
      <c r="A55" s="40"/>
      <c r="B55" s="40"/>
    </row>
    <row r="56" spans="1:2" s="41" customFormat="1" ht="12.75" customHeight="1">
      <c r="A56" s="40"/>
      <c r="B56" s="40"/>
    </row>
    <row r="57" spans="1:2" s="41" customFormat="1" ht="12.75" customHeight="1">
      <c r="A57" s="40"/>
      <c r="B57" s="40"/>
    </row>
    <row r="58" spans="1:2" s="41" customFormat="1" ht="12.75" customHeight="1">
      <c r="A58" s="40"/>
      <c r="B58" s="40"/>
    </row>
    <row r="59" spans="1:2" s="41" customFormat="1" ht="12.75" customHeight="1">
      <c r="A59" s="40"/>
      <c r="B59" s="40"/>
    </row>
    <row r="60" spans="1:2" s="41" customFormat="1" ht="12.75" customHeight="1">
      <c r="A60" s="40"/>
      <c r="B60" s="40"/>
    </row>
    <row r="61" spans="1:2" s="41" customFormat="1" ht="12.75" customHeight="1">
      <c r="A61" s="40"/>
      <c r="B61" s="40"/>
    </row>
    <row r="62" spans="1:2" s="41" customFormat="1" ht="12.75" customHeight="1">
      <c r="A62" s="40"/>
      <c r="B62" s="40"/>
    </row>
    <row r="63" spans="1:2" s="41" customFormat="1" ht="12.75" customHeight="1">
      <c r="A63" s="40"/>
      <c r="B63" s="40"/>
    </row>
    <row r="64" spans="1:2" s="41" customFormat="1" ht="12.75" customHeight="1">
      <c r="A64" s="40"/>
      <c r="B64" s="40"/>
    </row>
    <row r="65" spans="1:2" s="41" customFormat="1" ht="12.75" customHeight="1">
      <c r="A65" s="40"/>
      <c r="B65" s="40"/>
    </row>
    <row r="66" spans="1:2" s="41" customFormat="1" ht="12.75" customHeight="1">
      <c r="A66" s="40"/>
      <c r="B66" s="40"/>
    </row>
    <row r="67" spans="1:2" s="41" customFormat="1" ht="12.75" customHeight="1">
      <c r="A67" s="40"/>
      <c r="B67" s="40"/>
    </row>
    <row r="68" spans="1:2" s="41" customFormat="1" ht="12.75" customHeight="1">
      <c r="A68" s="40"/>
      <c r="B68" s="40"/>
    </row>
    <row r="69" spans="1:2" s="41" customFormat="1" ht="12.75" customHeight="1">
      <c r="A69" s="40"/>
      <c r="B69" s="40"/>
    </row>
    <row r="70" spans="1:2" s="41" customFormat="1" ht="12.75" customHeight="1">
      <c r="A70" s="40"/>
      <c r="B70" s="40"/>
    </row>
    <row r="71" spans="1:2" s="41" customFormat="1" ht="12.75" customHeight="1">
      <c r="A71" s="40"/>
      <c r="B71" s="40"/>
    </row>
    <row r="72" spans="1:2" s="41" customFormat="1" ht="12.75" customHeight="1">
      <c r="A72" s="40"/>
      <c r="B72" s="40"/>
    </row>
    <row r="73" spans="1:2" s="41" customFormat="1" ht="12.75" customHeight="1">
      <c r="A73" s="40"/>
      <c r="B73" s="40"/>
    </row>
    <row r="74" spans="1:2" s="41" customFormat="1" ht="12.75" customHeight="1">
      <c r="A74" s="40"/>
      <c r="B74" s="40"/>
    </row>
    <row r="75" spans="1:2" s="41" customFormat="1" ht="12.75" customHeight="1">
      <c r="A75" s="40"/>
      <c r="B75" s="40"/>
    </row>
    <row r="76" spans="1:2" s="41" customFormat="1" ht="12.75" customHeight="1">
      <c r="A76" s="40"/>
      <c r="B76" s="40"/>
    </row>
    <row r="77" spans="1:2" s="41" customFormat="1" ht="12.75" customHeight="1">
      <c r="A77" s="40"/>
      <c r="B77" s="40"/>
    </row>
    <row r="78" spans="1:2" s="41" customFormat="1" ht="12.75" customHeight="1">
      <c r="A78" s="40"/>
      <c r="B78" s="40"/>
    </row>
    <row r="79" spans="1:2" s="41" customFormat="1" ht="12.75" customHeight="1">
      <c r="A79" s="40"/>
      <c r="B79" s="40"/>
    </row>
    <row r="80" spans="1:2" s="41" customFormat="1" ht="12.75" customHeight="1">
      <c r="A80" s="40"/>
      <c r="B80" s="40"/>
    </row>
    <row r="81" spans="1:2" s="41" customFormat="1" ht="12.75" customHeight="1">
      <c r="A81" s="40"/>
      <c r="B81" s="40"/>
    </row>
    <row r="82" spans="1:2" s="41" customFormat="1" ht="12.75" customHeight="1">
      <c r="A82" s="40"/>
      <c r="B82" s="40"/>
    </row>
    <row r="83" spans="1:2" s="41" customFormat="1" ht="12.75" customHeight="1">
      <c r="A83" s="40"/>
      <c r="B83" s="40"/>
    </row>
    <row r="84" spans="1:2" s="41" customFormat="1" ht="12.75" customHeight="1">
      <c r="A84" s="40"/>
      <c r="B84" s="40"/>
    </row>
    <row r="85" spans="1:2" s="41" customFormat="1" ht="12.75" customHeight="1">
      <c r="A85" s="40"/>
      <c r="B85" s="40"/>
    </row>
    <row r="86" spans="1:2" s="41" customFormat="1" ht="12.75" customHeight="1">
      <c r="A86" s="40"/>
      <c r="B86" s="40"/>
    </row>
    <row r="87" spans="1:2" s="41" customFormat="1" ht="12.75" customHeight="1">
      <c r="A87" s="40"/>
      <c r="B87" s="40"/>
    </row>
    <row r="88" spans="1:2" s="41" customFormat="1" ht="12.75" customHeight="1">
      <c r="A88" s="40"/>
      <c r="B88" s="40"/>
    </row>
    <row r="89" spans="1:2" s="41" customFormat="1" ht="12.75" customHeight="1">
      <c r="A89" s="40"/>
      <c r="B89" s="40"/>
    </row>
    <row r="90" spans="1:2" s="41" customFormat="1" ht="12.75" customHeight="1">
      <c r="A90" s="40"/>
      <c r="B90" s="40"/>
    </row>
    <row r="91" spans="1:2" s="41" customFormat="1" ht="12.75" customHeight="1">
      <c r="A91" s="40"/>
      <c r="B91" s="40"/>
    </row>
    <row r="92" spans="1:2" s="41" customFormat="1" ht="12.75" customHeight="1">
      <c r="A92" s="40"/>
      <c r="B92" s="40"/>
    </row>
    <row r="93" spans="1:2" s="41" customFormat="1" ht="12.75" customHeight="1">
      <c r="A93" s="40"/>
      <c r="B93" s="40"/>
    </row>
    <row r="94" spans="1:2" s="41" customFormat="1" ht="12.75" customHeight="1">
      <c r="A94" s="40"/>
      <c r="B94" s="40"/>
    </row>
    <row r="95" spans="1:2" s="41" customFormat="1" ht="12.75" customHeight="1">
      <c r="A95" s="40"/>
      <c r="B95" s="40"/>
    </row>
    <row r="96" spans="1:2" s="41" customFormat="1" ht="12.75" customHeight="1">
      <c r="A96" s="40"/>
      <c r="B96" s="40"/>
    </row>
    <row r="97" spans="1:2" s="41" customFormat="1" ht="12.75" customHeight="1">
      <c r="A97" s="40"/>
      <c r="B97" s="40"/>
    </row>
    <row r="98" spans="1:2" s="41" customFormat="1" ht="12.75" customHeight="1">
      <c r="A98" s="40"/>
      <c r="B98" s="40"/>
    </row>
    <row r="99" spans="1:2" s="41" customFormat="1" ht="12.75" customHeight="1">
      <c r="A99" s="40"/>
      <c r="B99" s="40"/>
    </row>
    <row r="100" spans="1:2" s="41" customFormat="1" ht="12.75" customHeight="1">
      <c r="A100" s="40"/>
      <c r="B100" s="40"/>
    </row>
    <row r="101" spans="1:2" s="41" customFormat="1" ht="12.75" customHeight="1">
      <c r="A101" s="40"/>
      <c r="B101" s="40"/>
    </row>
    <row r="102" spans="1:2" s="41" customFormat="1" ht="12.75" customHeight="1">
      <c r="A102" s="40"/>
      <c r="B102" s="40"/>
    </row>
    <row r="103" spans="1:2" s="41" customFormat="1" ht="12.75" customHeight="1">
      <c r="A103" s="40"/>
      <c r="B103" s="40"/>
    </row>
    <row r="104" spans="1:2" s="41" customFormat="1" ht="12.75" customHeight="1">
      <c r="A104" s="40"/>
      <c r="B104" s="40"/>
    </row>
    <row r="105" spans="1:2" s="41" customFormat="1" ht="12.75" customHeight="1">
      <c r="A105" s="40"/>
      <c r="B105" s="40"/>
    </row>
    <row r="106" spans="1:2" s="41" customFormat="1" ht="12.75" customHeight="1">
      <c r="A106" s="40"/>
      <c r="B106" s="40"/>
    </row>
    <row r="107" spans="1:2" s="41" customFormat="1" ht="12.75" customHeight="1">
      <c r="A107" s="40"/>
      <c r="B107" s="40"/>
    </row>
    <row r="108" spans="1:2" s="41" customFormat="1" ht="12.75" customHeight="1">
      <c r="A108" s="40"/>
      <c r="B108" s="40"/>
    </row>
    <row r="109" spans="1:2" s="41" customFormat="1" ht="12.75" customHeight="1">
      <c r="A109" s="40"/>
      <c r="B109" s="40"/>
    </row>
    <row r="110" spans="1:2" s="41" customFormat="1" ht="12.75" customHeight="1">
      <c r="A110" s="40"/>
      <c r="B110" s="40"/>
    </row>
    <row r="111" spans="1:2" s="41" customFormat="1" ht="12.75" customHeight="1">
      <c r="A111" s="40"/>
      <c r="B111" s="40"/>
    </row>
    <row r="112" spans="1:2" s="41" customFormat="1" ht="12.75" customHeight="1">
      <c r="A112" s="40"/>
      <c r="B112" s="40"/>
    </row>
    <row r="113" spans="1:2" s="41" customFormat="1" ht="12.75" customHeight="1">
      <c r="A113" s="40"/>
      <c r="B113" s="40"/>
    </row>
    <row r="114" spans="1:2" s="41" customFormat="1" ht="12.75" customHeight="1">
      <c r="A114" s="40"/>
      <c r="B114" s="40"/>
    </row>
    <row r="115" spans="1:2" s="41" customFormat="1" ht="12.75" customHeight="1">
      <c r="A115" s="40"/>
      <c r="B115" s="40"/>
    </row>
    <row r="116" spans="1:2" s="41" customFormat="1" ht="12.75" customHeight="1">
      <c r="A116" s="40"/>
      <c r="B116" s="40"/>
    </row>
    <row r="117" spans="1:2" s="41" customFormat="1" ht="12.75" customHeight="1">
      <c r="A117" s="40"/>
      <c r="B117" s="40"/>
    </row>
    <row r="118" spans="1:2" s="41" customFormat="1" ht="12.75" customHeight="1">
      <c r="A118" s="40"/>
      <c r="B118" s="40"/>
    </row>
    <row r="119" spans="1:2" s="41" customFormat="1" ht="12.75" customHeight="1">
      <c r="A119" s="40"/>
      <c r="B119" s="40"/>
    </row>
    <row r="120" spans="1:2" s="41" customFormat="1" ht="12.75" customHeight="1">
      <c r="A120" s="40"/>
      <c r="B120" s="40"/>
    </row>
    <row r="121" spans="1:2" s="41" customFormat="1" ht="12.75" customHeight="1">
      <c r="A121" s="40"/>
      <c r="B121" s="40"/>
    </row>
    <row r="122" spans="1:2" s="41" customFormat="1" ht="12.75" customHeight="1">
      <c r="A122" s="40"/>
      <c r="B122" s="40"/>
    </row>
    <row r="123" spans="1:2" s="41" customFormat="1" ht="12.75" customHeight="1">
      <c r="A123" s="40"/>
      <c r="B123" s="40"/>
    </row>
    <row r="124" spans="1:2" s="41" customFormat="1" ht="12.75" customHeight="1">
      <c r="A124" s="40"/>
      <c r="B124" s="40"/>
    </row>
    <row r="125" spans="1:2" s="41" customFormat="1" ht="12.75" customHeight="1">
      <c r="A125" s="40"/>
      <c r="B125" s="40"/>
    </row>
    <row r="126" spans="1:2" s="41" customFormat="1" ht="12.75" customHeight="1">
      <c r="A126" s="40"/>
      <c r="B126" s="40"/>
    </row>
    <row r="127" spans="1:2" s="41" customFormat="1" ht="12.75" customHeight="1">
      <c r="A127" s="40"/>
      <c r="B127" s="40"/>
    </row>
    <row r="128" spans="1:2" s="41" customFormat="1" ht="12.75" customHeight="1">
      <c r="A128" s="40"/>
      <c r="B128" s="40"/>
    </row>
    <row r="129" spans="1:2" s="41" customFormat="1" ht="12.75" customHeight="1">
      <c r="A129" s="40"/>
      <c r="B129" s="40"/>
    </row>
    <row r="130" spans="1:2" s="41" customFormat="1" ht="12.75" customHeight="1">
      <c r="A130" s="40"/>
      <c r="B130" s="40"/>
    </row>
    <row r="131" spans="1:2" s="41" customFormat="1" ht="12.75" customHeight="1">
      <c r="A131" s="40"/>
      <c r="B131" s="40"/>
    </row>
    <row r="132" spans="1:2" s="41" customFormat="1" ht="12.75" customHeight="1">
      <c r="A132" s="40"/>
      <c r="B132" s="40"/>
    </row>
    <row r="133" spans="1:2" s="41" customFormat="1" ht="12.75" customHeight="1">
      <c r="A133" s="40"/>
      <c r="B133" s="40"/>
    </row>
    <row r="134" spans="1:2" s="41" customFormat="1" ht="12.75" customHeight="1">
      <c r="A134" s="40"/>
      <c r="B134" s="40"/>
    </row>
    <row r="135" spans="1:2" s="41" customFormat="1" ht="12.75" customHeight="1">
      <c r="A135" s="40"/>
      <c r="B135" s="40"/>
    </row>
    <row r="136" spans="1:2" s="41" customFormat="1" ht="12.75" customHeight="1">
      <c r="A136" s="40"/>
      <c r="B136" s="40"/>
    </row>
    <row r="137" spans="1:2" s="41" customFormat="1" ht="12.75" customHeight="1">
      <c r="A137" s="40"/>
      <c r="B137" s="40"/>
    </row>
    <row r="138" spans="1:2" s="41" customFormat="1" ht="12.75" customHeight="1">
      <c r="A138" s="40"/>
      <c r="B138" s="40"/>
    </row>
    <row r="139" spans="1:2" s="41" customFormat="1" ht="12.75" customHeight="1">
      <c r="A139" s="40"/>
      <c r="B139" s="40"/>
    </row>
    <row r="140" spans="1:2" s="41" customFormat="1" ht="12.75" customHeight="1">
      <c r="A140" s="40"/>
      <c r="B140" s="40"/>
    </row>
    <row r="141" spans="1:2" s="41" customFormat="1" ht="12.75" customHeight="1">
      <c r="A141" s="40"/>
      <c r="B141" s="40"/>
    </row>
    <row r="142" spans="1:2" s="41" customFormat="1" ht="12.75" customHeight="1">
      <c r="A142" s="40"/>
      <c r="B142" s="40"/>
    </row>
    <row r="143" spans="1:2" s="41" customFormat="1" ht="12.75" customHeight="1">
      <c r="A143" s="40"/>
      <c r="B143" s="40"/>
    </row>
    <row r="144" spans="1:2" s="41" customFormat="1" ht="12.75" customHeight="1">
      <c r="A144" s="40"/>
      <c r="B144" s="40"/>
    </row>
    <row r="145" spans="1:2" s="41" customFormat="1" ht="12.75" customHeight="1">
      <c r="A145" s="40"/>
      <c r="B145" s="40"/>
    </row>
    <row r="146" spans="1:2" s="41" customFormat="1" ht="12.75" customHeight="1">
      <c r="A146" s="40"/>
      <c r="B146" s="40"/>
    </row>
    <row r="147" spans="1:2" s="41" customFormat="1" ht="12.75" customHeight="1">
      <c r="A147" s="40"/>
      <c r="B147" s="40"/>
    </row>
    <row r="148" spans="1:2" s="41" customFormat="1" ht="12.75" customHeight="1">
      <c r="A148" s="40"/>
      <c r="B148" s="40"/>
    </row>
    <row r="149" spans="1:2" s="41" customFormat="1" ht="12.75" customHeight="1">
      <c r="A149" s="40"/>
      <c r="B149" s="40"/>
    </row>
    <row r="150" spans="1:2" s="41" customFormat="1" ht="12.75" customHeight="1">
      <c r="A150" s="40"/>
      <c r="B150" s="40"/>
    </row>
    <row r="151" spans="1:2" s="41" customFormat="1" ht="12.75" customHeight="1">
      <c r="A151" s="40"/>
      <c r="B151" s="40"/>
    </row>
    <row r="152" spans="1:2" s="41" customFormat="1" ht="12.75" customHeight="1">
      <c r="A152" s="40"/>
      <c r="B152" s="40"/>
    </row>
    <row r="153" spans="1:2" s="41" customFormat="1" ht="12.75" customHeight="1">
      <c r="A153" s="40"/>
      <c r="B153" s="40"/>
    </row>
    <row r="154" spans="1:2" s="41" customFormat="1" ht="12.75" customHeight="1">
      <c r="A154" s="40"/>
      <c r="B154" s="40"/>
    </row>
    <row r="155" spans="1:2" s="41" customFormat="1" ht="12.75" customHeight="1">
      <c r="A155" s="40"/>
      <c r="B155" s="40"/>
    </row>
    <row r="156" spans="1:2" s="41" customFormat="1" ht="12.75" customHeight="1">
      <c r="A156" s="40"/>
      <c r="B156" s="40"/>
    </row>
    <row r="157" spans="1:2" s="41" customFormat="1" ht="12.75" customHeight="1">
      <c r="A157" s="40"/>
      <c r="B157" s="40"/>
    </row>
    <row r="158" spans="1:2" s="41" customFormat="1" ht="12.75" customHeight="1">
      <c r="A158" s="40"/>
      <c r="B158" s="40"/>
    </row>
    <row r="159" spans="1:2" s="41" customFormat="1" ht="12.75" customHeight="1">
      <c r="A159" s="40"/>
      <c r="B159" s="40"/>
    </row>
    <row r="160" spans="1:2" s="41" customFormat="1" ht="12.75" customHeight="1">
      <c r="A160" s="40"/>
      <c r="B160" s="40"/>
    </row>
    <row r="161" spans="1:2" s="41" customFormat="1" ht="12.75" customHeight="1">
      <c r="A161" s="40"/>
      <c r="B161" s="40"/>
    </row>
    <row r="162" spans="1:2" s="41" customFormat="1" ht="12.75" customHeight="1">
      <c r="A162" s="40"/>
      <c r="B162" s="40"/>
    </row>
  </sheetData>
  <sheetProtection selectLockedCells="1" selectUnlockedCells="1"/>
  <mergeCells count="7">
    <mergeCell ref="C1:E1"/>
    <mergeCell ref="C2:E2"/>
    <mergeCell ref="C3:E3"/>
    <mergeCell ref="A5:E5"/>
    <mergeCell ref="A7:E7"/>
    <mergeCell ref="A8:C8"/>
    <mergeCell ref="D9:E9"/>
  </mergeCells>
  <printOptions horizontalCentered="1"/>
  <pageMargins left="0.5902777777777778" right="0.19652777777777777" top="0.5902777777777778" bottom="0.5902777777777778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4</dc:title>
  <dc:subject/>
  <dc:creator/>
  <cp:keywords/>
  <dc:description/>
  <cp:lastModifiedBy/>
  <cp:lastPrinted>2021-07-26T07:57:21Z</cp:lastPrinted>
  <dcterms:modified xsi:type="dcterms:W3CDTF">2021-07-26T07:57:54Z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XXJ7TYMEEKJ2-7746-197</vt:lpwstr>
  </property>
  <property fmtid="{D5CDD505-2E9C-101B-9397-08002B2CF9AE}" pid="3" name="_dlc_DocIdItemGuid">
    <vt:lpwstr>91782884-31fe-43ef-b577-2e92c8298166</vt:lpwstr>
  </property>
  <property fmtid="{D5CDD505-2E9C-101B-9397-08002B2CF9AE}" pid="4" name="_dlc_DocIdUrl">
    <vt:lpwstr>https://vip.gov.mari.ru/mturek/sp_kosolapovo/_layouts/DocIdRedir.aspx?ID=XXJ7TYMEEKJ2-7746-197, XXJ7TYMEEKJ2-7746-197</vt:lpwstr>
  </property>
  <property fmtid="{D5CDD505-2E9C-101B-9397-08002B2CF9AE}" pid="5" name="Описание">
    <vt:lpwstr>к решению от 22.07.2021 года № 123</vt:lpwstr>
  </property>
  <property fmtid="{D5CDD505-2E9C-101B-9397-08002B2CF9AE}" pid="6" name="Год">
    <vt:lpwstr>2021 год</vt:lpwstr>
  </property>
</Properties>
</file>